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263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<sst xmlns="http://schemas.openxmlformats.org/spreadsheetml/2006/main" count="50" uniqueCount="41">
  <si>
    <t>avg density of earth</t>
  </si>
  <si>
    <t>diameter of earth</t>
  </si>
  <si>
    <t>hours/day</t>
  </si>
  <si>
    <t>km</t>
  </si>
  <si>
    <t>hours in day</t>
  </si>
  <si>
    <t>distance earth from sun</t>
  </si>
  <si>
    <t>J/s</t>
  </si>
  <si>
    <t>diameter of sun</t>
  </si>
  <si>
    <t>Calced values:</t>
  </si>
  <si>
    <t>Given numbers:</t>
  </si>
  <si>
    <t>Area of imaginary sphere at earth's surface</t>
  </si>
  <si>
    <t>radius of sun</t>
  </si>
  <si>
    <t>distance of earth's surface from center of sun</t>
  </si>
  <si>
    <t>km2</t>
  </si>
  <si>
    <t>m2</t>
  </si>
  <si>
    <t>area of Superman</t>
  </si>
  <si>
    <t>Energy absorbed by Superman</t>
  </si>
  <si>
    <t>Portion of area of Superman of imaginary sphere</t>
  </si>
  <si>
    <t>y</t>
  </si>
  <si>
    <t>Age of Superman</t>
  </si>
  <si>
    <t>Energy absorbed by Superman in his life</t>
  </si>
  <si>
    <t>rad/s</t>
  </si>
  <si>
    <t>mass of earth</t>
  </si>
  <si>
    <t>volume of earth</t>
  </si>
  <si>
    <t>radius of earth</t>
  </si>
  <si>
    <t>cm</t>
  </si>
  <si>
    <t>Rotational inertia of earth</t>
  </si>
  <si>
    <t>Rotational speed of earth</t>
  </si>
  <si>
    <t>length of day</t>
  </si>
  <si>
    <t>s</t>
  </si>
  <si>
    <t>Kinetic energy of rotating earth</t>
  </si>
  <si>
    <t>J</t>
  </si>
  <si>
    <t>cm3</t>
  </si>
  <si>
    <t>g/cm3</t>
  </si>
  <si>
    <t>energy given off by sun</t>
  </si>
  <si>
    <t>kg</t>
  </si>
  <si>
    <t>Number of Supermen necessary</t>
  </si>
  <si>
    <t>kgm2</t>
  </si>
  <si>
    <t>Energy/mass equivalence of Superman</t>
  </si>
  <si>
    <t>Mass of Superman</t>
  </si>
  <si>
    <t>Number of Supermen E/M necessary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</si>
</sst>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2" fillId="0" borderId="0" xfId="15" applyNumberFormat="1" applyFont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27.7109375" style="2" bestFit="1" customWidth="1"/>
    <col min="6" max="6" width="11.00390625" style="0" bestFit="1" customWidth="1"/>
  </cols>
  <sheetData>
    <row r="1" ht="12.75">
      <c r="A1" s="1" t="s">
        <v>9</v>
      </c>
    </row>
    <row r="2" spans="1:6" ht="12.75">
      <c r="A2" s="2">
        <v>5.5</v>
      </c>
      <c r="B2" t="s">
        <v>33</v>
      </c>
      <c r="C2" t="s">
        <v>0</v>
      </c>
      <c r="F2" s="5"/>
    </row>
    <row r="3" spans="1:3" ht="12.75">
      <c r="A3" s="2">
        <v>12756</v>
      </c>
      <c r="B3" t="s">
        <v>3</v>
      </c>
      <c r="C3" t="s">
        <v>1</v>
      </c>
    </row>
    <row r="4" spans="1:3" ht="12.75">
      <c r="A4" s="2">
        <f>23+56/60</f>
        <v>23.933333333333334</v>
      </c>
      <c r="B4" t="s">
        <v>2</v>
      </c>
      <c r="C4" t="s">
        <v>4</v>
      </c>
    </row>
    <row r="5" spans="1:3" ht="12.75">
      <c r="A5" s="2">
        <v>1392000</v>
      </c>
      <c r="B5" t="s">
        <v>3</v>
      </c>
      <c r="C5" t="s">
        <v>7</v>
      </c>
    </row>
    <row r="6" spans="1:3" ht="12.75">
      <c r="A6" s="2">
        <v>149600000</v>
      </c>
      <c r="B6" t="s">
        <v>3</v>
      </c>
      <c r="C6" t="s">
        <v>5</v>
      </c>
    </row>
    <row r="7" spans="1:3" ht="12.75">
      <c r="A7" s="3">
        <v>3.85E+26</v>
      </c>
      <c r="B7" t="s">
        <v>6</v>
      </c>
      <c r="C7" t="s">
        <v>34</v>
      </c>
    </row>
    <row r="8" spans="1:3" ht="12.75">
      <c r="A8" s="3">
        <v>2</v>
      </c>
      <c r="B8" t="s">
        <v>14</v>
      </c>
      <c r="C8" t="s">
        <v>15</v>
      </c>
    </row>
    <row r="9" spans="1:3" ht="12.75">
      <c r="A9" s="3">
        <v>30</v>
      </c>
      <c r="B9" t="s">
        <v>18</v>
      </c>
      <c r="C9" t="s">
        <v>19</v>
      </c>
    </row>
    <row r="10" spans="1:3" ht="12.75">
      <c r="A10" s="3">
        <v>85</v>
      </c>
      <c r="B10" t="s">
        <v>35</v>
      </c>
      <c r="C10" t="s">
        <v>39</v>
      </c>
    </row>
    <row r="12" ht="12.75">
      <c r="A12" s="1" t="s">
        <v>8</v>
      </c>
    </row>
    <row r="13" spans="1:3" ht="12.75">
      <c r="A13" s="4">
        <f>A5/2</f>
        <v>696000</v>
      </c>
      <c r="B13" t="s">
        <v>3</v>
      </c>
      <c r="C13" t="s">
        <v>11</v>
      </c>
    </row>
    <row r="14" spans="1:3" ht="12.75">
      <c r="A14" s="4">
        <f>A13+A6</f>
        <v>150296000</v>
      </c>
      <c r="B14" t="s">
        <v>3</v>
      </c>
      <c r="C14" t="s">
        <v>12</v>
      </c>
    </row>
    <row r="15" spans="1:3" ht="12.75">
      <c r="A15" s="2">
        <f>4*PI()*POWER(A14,2)</f>
        <v>2.8386033354876422E+17</v>
      </c>
      <c r="B15" t="s">
        <v>13</v>
      </c>
      <c r="C15" t="s">
        <v>10</v>
      </c>
    </row>
    <row r="16" spans="1:3" ht="12.75">
      <c r="A16" s="2">
        <f>A15*1000*1000</f>
        <v>2.8386033354876423E+23</v>
      </c>
      <c r="B16" t="s">
        <v>14</v>
      </c>
      <c r="C16" t="s">
        <v>10</v>
      </c>
    </row>
    <row r="17" spans="1:3" ht="12.75">
      <c r="A17" s="2">
        <f>A8/A16</f>
        <v>7.045718487667531E-24</v>
      </c>
      <c r="C17" t="s">
        <v>17</v>
      </c>
    </row>
    <row r="18" spans="1:3" ht="12.75">
      <c r="A18" s="2">
        <f>A17*A7</f>
        <v>2712.6016177519996</v>
      </c>
      <c r="B18" t="s">
        <v>6</v>
      </c>
      <c r="C18" t="s">
        <v>16</v>
      </c>
    </row>
    <row r="19" spans="1:3" ht="12.75">
      <c r="A19" s="2">
        <f>A18*365*24*60*60*A9</f>
        <v>2566338138522.8115</v>
      </c>
      <c r="C19" t="s">
        <v>20</v>
      </c>
    </row>
    <row r="21" spans="1:3" ht="12.75">
      <c r="A21" s="2">
        <f>A4*60*60</f>
        <v>86160</v>
      </c>
      <c r="B21" t="s">
        <v>29</v>
      </c>
      <c r="C21" t="s">
        <v>28</v>
      </c>
    </row>
    <row r="22" spans="1:3" ht="12.75">
      <c r="A22" s="2">
        <f>A3/2*100*1000</f>
        <v>637800000</v>
      </c>
      <c r="B22" t="s">
        <v>25</v>
      </c>
      <c r="C22" t="s">
        <v>24</v>
      </c>
    </row>
    <row r="23" spans="1:3" ht="12.75">
      <c r="A23" s="2">
        <f>4/3*PI()*POWER(A22,3)</f>
        <v>1.0867812925428892E+27</v>
      </c>
      <c r="B23" t="s">
        <v>32</v>
      </c>
      <c r="C23" t="s">
        <v>23</v>
      </c>
    </row>
    <row r="24" spans="1:3" ht="12.75">
      <c r="A24" s="2">
        <f>A23*A2/1000</f>
        <v>5.97729710898589E+24</v>
      </c>
      <c r="B24" t="s">
        <v>35</v>
      </c>
      <c r="C24" t="s">
        <v>22</v>
      </c>
    </row>
    <row r="26" spans="1:3" ht="12.75">
      <c r="A26" s="2">
        <f>2*PI()/A21</f>
        <v>7.292462055686614E-05</v>
      </c>
      <c r="B26" t="s">
        <v>21</v>
      </c>
      <c r="C26" t="s">
        <v>27</v>
      </c>
    </row>
    <row r="27" spans="1:3" ht="12.75">
      <c r="A27" s="2">
        <f>2/5*A24*POWER(A22/100,2)</f>
        <v>9.725991029198897E+37</v>
      </c>
      <c r="B27" t="s">
        <v>37</v>
      </c>
      <c r="C27" t="s">
        <v>26</v>
      </c>
    </row>
    <row r="28" spans="1:3" ht="12.75">
      <c r="A28" s="2">
        <f>1/2*A27*POWER(A26,2)</f>
        <v>2.5861411524632398E+29</v>
      </c>
      <c r="B28" t="s">
        <v>31</v>
      </c>
      <c r="C28" t="s">
        <v>30</v>
      </c>
    </row>
    <row r="30" spans="1:3" ht="12.75">
      <c r="A30" s="2">
        <f>A28/A19</f>
        <v>1.00771644766649E+17</v>
      </c>
      <c r="C30" t="s">
        <v>36</v>
      </c>
    </row>
    <row r="32" spans="1:3" ht="12.75">
      <c r="A32" s="2">
        <f>A10*POWER(299792458,2)</f>
        <v>7.639419019262949E+18</v>
      </c>
      <c r="B32" t="s">
        <v>31</v>
      </c>
      <c r="C32" t="s">
        <v>38</v>
      </c>
    </row>
    <row r="33" spans="1:3" ht="12.75">
      <c r="A33" s="2">
        <f>A28/A32</f>
        <v>33852589391.185802</v>
      </c>
      <c r="C33" t="s">
        <v>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Homestead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tbui</dc:creator>
  <cp:keywords/>
  <dc:description/>
  <cp:lastModifiedBy>tbui</cp:lastModifiedBy>
  <dcterms:created xsi:type="dcterms:W3CDTF">2006-12-23T17:39:24Z</dcterms:created>
  <dcterms:modified xsi:type="dcterms:W3CDTF">2007-01-03T23:44:18Z</dcterms:modified>
  <cp:category/>
  <cp:version/>
  <cp:contentType/>
  <cp:contentStatus/>
</cp:coreProperties>
</file>